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2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26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</cols>
  <sheetData>
    <row r="1">
      <c r="A1" s="1" t="inlineStr">
        <is>
          <t>Item</t>
        </is>
      </c>
      <c r="B1" s="1" t="inlineStr">
        <is>
          <t>Marketplace link (Weidian / Taobao / 1688)</t>
        </is>
      </c>
      <c r="C1" s="1" t="inlineStr">
        <is>
          <t>Old PandaBuy link</t>
        </is>
      </c>
      <c r="D1" s="1" t="inlineStr">
        <is>
          <t>Category</t>
        </is>
      </c>
      <c r="E1" s="1" t="inlineStr">
        <is>
          <t>Size / colour</t>
        </is>
      </c>
      <c r="F1" s="1" t="inlineStr">
        <is>
          <t>Price (CNY)</t>
        </is>
      </c>
      <c r="G1" s="1" t="inlineStr">
        <is>
          <t>Qty</t>
        </is>
      </c>
      <c r="H1" s="1" t="inlineStr">
        <is>
          <t>Seller shipping in China (CNY)</t>
        </is>
      </c>
      <c r="I1" s="1" t="inlineStr">
        <is>
          <t>Agent service fee %</t>
        </is>
      </c>
      <c r="J1" s="1" t="inlineStr">
        <is>
          <t>Payment fee %</t>
        </is>
      </c>
      <c r="K1" s="1" t="inlineStr">
        <is>
          <t>CNY per USD</t>
        </is>
      </c>
      <c r="L1" s="1" t="inlineStr">
        <is>
          <t>Item cost (USD)</t>
        </is>
      </c>
      <c r="M1" s="1" t="inlineStr">
        <is>
          <t>Weight per unit (g)</t>
        </is>
      </c>
      <c r="N1" s="1" t="inlineStr">
        <is>
          <t>Line weight (g)</t>
        </is>
      </c>
      <c r="O1" s="1" t="inlineStr">
        <is>
          <t>Freight per kg (USD)</t>
        </is>
      </c>
      <c r="P1" s="1" t="inlineStr">
        <is>
          <t>Freight share (USD)</t>
        </is>
      </c>
      <c r="Q1" s="1" t="inlineStr">
        <is>
          <t>Landed before duty (USD)</t>
        </is>
      </c>
      <c r="R1" s="1" t="inlineStr">
        <is>
          <t>Status</t>
        </is>
      </c>
      <c r="S1" s="1" t="inlineStr">
        <is>
          <t>Notes</t>
        </is>
      </c>
    </row>
    <row r="2">
      <c r="A2" t="inlineStr">
        <is>
          <t>Example: heavyweight hoodie</t>
        </is>
      </c>
      <c r="B2" t="inlineStr">
        <is>
          <t>https://weidian.com/item.html?itemID=0000000001</t>
        </is>
      </c>
      <c r="C2" t="inlineStr"/>
      <c r="D2" t="inlineStr">
        <is>
          <t>Hoodies</t>
        </is>
      </c>
      <c r="E2" t="inlineStr">
        <is>
          <t>L (175/92A)</t>
        </is>
      </c>
      <c r="F2" s="2" t="n">
        <v>189</v>
      </c>
      <c r="G2" t="n">
        <v>1</v>
      </c>
      <c r="H2" s="2" t="n">
        <v>8</v>
      </c>
      <c r="I2" s="3" t="n">
        <v>0</v>
      </c>
      <c r="J2" s="3" t="n">
        <v>0.03</v>
      </c>
      <c r="K2" s="2" t="n">
        <v>6.348</v>
      </c>
      <c r="L2" s="2">
        <f>IF(F2="","",ROUND((F2*G2+H2)*(1+I2+J2)/K2,2))</f>
        <v/>
      </c>
      <c r="M2" t="n">
        <v>820</v>
      </c>
      <c r="N2">
        <f>IF(M2="","",M2*G2)</f>
        <v/>
      </c>
      <c r="O2" s="2" t="n">
        <v>9.31</v>
      </c>
      <c r="P2" s="2">
        <f>IF(OR(N2="",O2=""),"",ROUND(N2/1000*O2,2))</f>
        <v/>
      </c>
      <c r="Q2" s="2">
        <f>IF(L2="","",L2+IF(P2="",0,P2))</f>
        <v/>
      </c>
      <c r="R2" t="inlineStr">
        <is>
          <t>Bought</t>
        </is>
      </c>
      <c r="S2" t="inlineStr">
        <is>
          <t>Example row: replace</t>
        </is>
      </c>
    </row>
    <row r="3">
      <c r="A3" t="inlineStr">
        <is>
          <t>Example: plain tees</t>
        </is>
      </c>
      <c r="B3" t="inlineStr">
        <is>
          <t>https://item.taobao.com/item.htm?id=0000000002</t>
        </is>
      </c>
      <c r="C3" t="inlineStr"/>
      <c r="D3" t="inlineStr">
        <is>
          <t>Tees</t>
        </is>
      </c>
      <c r="E3" t="inlineStr">
        <is>
          <t>M</t>
        </is>
      </c>
      <c r="F3" s="2" t="n">
        <v>45</v>
      </c>
      <c r="G3" t="n">
        <v>3</v>
      </c>
      <c r="H3" s="2" t="n">
        <v>6</v>
      </c>
      <c r="I3" s="3" t="n">
        <v>0</v>
      </c>
      <c r="J3" s="3" t="n">
        <v>0.03</v>
      </c>
      <c r="K3" s="2" t="n">
        <v>6.348</v>
      </c>
      <c r="L3" s="2">
        <f>IF(F3="","",ROUND((F3*G3+H3)*(1+I3+J3)/K3,2))</f>
        <v/>
      </c>
      <c r="M3" t="n">
        <v>210</v>
      </c>
      <c r="N3">
        <f>IF(M3="","",M3*G3)</f>
        <v/>
      </c>
      <c r="O3" s="2" t="n">
        <v>9.31</v>
      </c>
      <c r="P3" s="2">
        <f>IF(OR(N3="",O3=""),"",ROUND(N3/1000*O3,2))</f>
        <v/>
      </c>
      <c r="Q3" s="2">
        <f>IF(L3="","",L3+IF(P3="",0,P3))</f>
        <v/>
      </c>
      <c r="R3" t="inlineStr">
        <is>
          <t>At warehouse</t>
        </is>
      </c>
      <c r="S3" t="inlineStr">
        <is>
          <t>Example row: replace</t>
        </is>
      </c>
    </row>
    <row r="4">
      <c r="A4" t="inlineStr"/>
      <c r="B4" t="inlineStr"/>
      <c r="C4" t="inlineStr"/>
      <c r="D4" t="inlineStr"/>
      <c r="E4" t="inlineStr"/>
      <c r="F4" s="2" t="inlineStr"/>
      <c r="G4" t="inlineStr"/>
      <c r="H4" s="2" t="inlineStr"/>
      <c r="I4" s="3" t="inlineStr"/>
      <c r="J4" s="3" t="inlineStr"/>
      <c r="K4" s="2" t="inlineStr"/>
      <c r="L4" s="2">
        <f>IF(F4="","",ROUND((F4*G4+H4)*(1+I4+J4)/K4,2))</f>
        <v/>
      </c>
      <c r="M4" t="inlineStr"/>
      <c r="N4">
        <f>IF(M4="","",M4*G4)</f>
        <v/>
      </c>
      <c r="O4" s="2" t="inlineStr"/>
      <c r="P4" s="2">
        <f>IF(OR(N4="",O4=""),"",ROUND(N4/1000*O4,2))</f>
        <v/>
      </c>
      <c r="Q4" s="2">
        <f>IF(L4="","",L4+IF(P4="",0,P4))</f>
        <v/>
      </c>
      <c r="R4" t="inlineStr"/>
      <c r="S4" t="inlineStr"/>
    </row>
    <row r="5">
      <c r="A5" t="inlineStr"/>
      <c r="B5" t="inlineStr"/>
      <c r="C5" t="inlineStr"/>
      <c r="D5" t="inlineStr"/>
      <c r="E5" t="inlineStr"/>
      <c r="F5" s="2" t="inlineStr"/>
      <c r="G5" t="inlineStr"/>
      <c r="H5" s="2" t="inlineStr"/>
      <c r="I5" s="3" t="inlineStr"/>
      <c r="J5" s="3" t="inlineStr"/>
      <c r="K5" s="2" t="inlineStr"/>
      <c r="L5" s="2">
        <f>IF(F5="","",ROUND((F5*G5+H5)*(1+I5+J5)/K5,2))</f>
        <v/>
      </c>
      <c r="M5" t="inlineStr"/>
      <c r="N5">
        <f>IF(M5="","",M5*G5)</f>
        <v/>
      </c>
      <c r="O5" s="2" t="inlineStr"/>
      <c r="P5" s="2">
        <f>IF(OR(N5="",O5=""),"",ROUND(N5/1000*O5,2))</f>
        <v/>
      </c>
      <c r="Q5" s="2">
        <f>IF(L5="","",L5+IF(P5="",0,P5))</f>
        <v/>
      </c>
      <c r="R5" t="inlineStr"/>
      <c r="S5" t="inlineStr"/>
    </row>
    <row r="6">
      <c r="A6" t="inlineStr"/>
      <c r="B6" t="inlineStr"/>
      <c r="C6" t="inlineStr"/>
      <c r="D6" t="inlineStr"/>
      <c r="E6" t="inlineStr"/>
      <c r="F6" s="2" t="inlineStr"/>
      <c r="G6" t="inlineStr"/>
      <c r="H6" s="2" t="inlineStr"/>
      <c r="I6" s="3" t="inlineStr"/>
      <c r="J6" s="3" t="inlineStr"/>
      <c r="K6" s="2" t="inlineStr"/>
      <c r="L6" s="2">
        <f>IF(F6="","",ROUND((F6*G6+H6)*(1+I6+J6)/K6,2))</f>
        <v/>
      </c>
      <c r="M6" t="inlineStr"/>
      <c r="N6">
        <f>IF(M6="","",M6*G6)</f>
        <v/>
      </c>
      <c r="O6" s="2" t="inlineStr"/>
      <c r="P6" s="2">
        <f>IF(OR(N6="",O6=""),"",ROUND(N6/1000*O6,2))</f>
        <v/>
      </c>
      <c r="Q6" s="2">
        <f>IF(L6="","",L6+IF(P6="",0,P6))</f>
        <v/>
      </c>
      <c r="R6" t="inlineStr"/>
      <c r="S6" t="inlineStr"/>
    </row>
    <row r="7">
      <c r="A7" t="inlineStr"/>
      <c r="B7" t="inlineStr"/>
      <c r="C7" t="inlineStr"/>
      <c r="D7" t="inlineStr"/>
      <c r="E7" t="inlineStr"/>
      <c r="F7" s="2" t="inlineStr"/>
      <c r="G7" t="inlineStr"/>
      <c r="H7" s="2" t="inlineStr"/>
      <c r="I7" s="3" t="inlineStr"/>
      <c r="J7" s="3" t="inlineStr"/>
      <c r="K7" s="2" t="inlineStr"/>
      <c r="L7" s="2">
        <f>IF(F7="","",ROUND((F7*G7+H7)*(1+I7+J7)/K7,2))</f>
        <v/>
      </c>
      <c r="M7" t="inlineStr"/>
      <c r="N7">
        <f>IF(M7="","",M7*G7)</f>
        <v/>
      </c>
      <c r="O7" s="2" t="inlineStr"/>
      <c r="P7" s="2">
        <f>IF(OR(N7="",O7=""),"",ROUND(N7/1000*O7,2))</f>
        <v/>
      </c>
      <c r="Q7" s="2">
        <f>IF(L7="","",L7+IF(P7="",0,P7))</f>
        <v/>
      </c>
      <c r="R7" t="inlineStr"/>
      <c r="S7" t="inlineStr"/>
    </row>
    <row r="8">
      <c r="A8" t="inlineStr"/>
      <c r="B8" t="inlineStr"/>
      <c r="C8" t="inlineStr"/>
      <c r="D8" t="inlineStr"/>
      <c r="E8" t="inlineStr"/>
      <c r="F8" s="2" t="inlineStr"/>
      <c r="G8" t="inlineStr"/>
      <c r="H8" s="2" t="inlineStr"/>
      <c r="I8" s="3" t="inlineStr"/>
      <c r="J8" s="3" t="inlineStr"/>
      <c r="K8" s="2" t="inlineStr"/>
      <c r="L8" s="2">
        <f>IF(F8="","",ROUND((F8*G8+H8)*(1+I8+J8)/K8,2))</f>
        <v/>
      </c>
      <c r="M8" t="inlineStr"/>
      <c r="N8">
        <f>IF(M8="","",M8*G8)</f>
        <v/>
      </c>
      <c r="O8" s="2" t="inlineStr"/>
      <c r="P8" s="2">
        <f>IF(OR(N8="",O8=""),"",ROUND(N8/1000*O8,2))</f>
        <v/>
      </c>
      <c r="Q8" s="2">
        <f>IF(L8="","",L8+IF(P8="",0,P8))</f>
        <v/>
      </c>
      <c r="R8" t="inlineStr"/>
      <c r="S8" t="inlineStr"/>
    </row>
    <row r="9">
      <c r="A9" t="inlineStr"/>
      <c r="B9" t="inlineStr"/>
      <c r="C9" t="inlineStr"/>
      <c r="D9" t="inlineStr"/>
      <c r="E9" t="inlineStr"/>
      <c r="F9" s="2" t="inlineStr"/>
      <c r="G9" t="inlineStr"/>
      <c r="H9" s="2" t="inlineStr"/>
      <c r="I9" s="3" t="inlineStr"/>
      <c r="J9" s="3" t="inlineStr"/>
      <c r="K9" s="2" t="inlineStr"/>
      <c r="L9" s="2">
        <f>IF(F9="","",ROUND((F9*G9+H9)*(1+I9+J9)/K9,2))</f>
        <v/>
      </c>
      <c r="M9" t="inlineStr"/>
      <c r="N9">
        <f>IF(M9="","",M9*G9)</f>
        <v/>
      </c>
      <c r="O9" s="2" t="inlineStr"/>
      <c r="P9" s="2">
        <f>IF(OR(N9="",O9=""),"",ROUND(N9/1000*O9,2))</f>
        <v/>
      </c>
      <c r="Q9" s="2">
        <f>IF(L9="","",L9+IF(P9="",0,P9))</f>
        <v/>
      </c>
      <c r="R9" t="inlineStr"/>
      <c r="S9" t="inlineStr"/>
    </row>
    <row r="10">
      <c r="A10" t="inlineStr"/>
      <c r="B10" t="inlineStr"/>
      <c r="C10" t="inlineStr"/>
      <c r="D10" t="inlineStr"/>
      <c r="E10" t="inlineStr"/>
      <c r="F10" s="2" t="inlineStr"/>
      <c r="G10" t="inlineStr"/>
      <c r="H10" s="2" t="inlineStr"/>
      <c r="I10" s="3" t="inlineStr"/>
      <c r="J10" s="3" t="inlineStr"/>
      <c r="K10" s="2" t="inlineStr"/>
      <c r="L10" s="2">
        <f>IF(F10="","",ROUND((F10*G10+H10)*(1+I10+J10)/K10,2))</f>
        <v/>
      </c>
      <c r="M10" t="inlineStr"/>
      <c r="N10">
        <f>IF(M10="","",M10*G10)</f>
        <v/>
      </c>
      <c r="O10" s="2" t="inlineStr"/>
      <c r="P10" s="2">
        <f>IF(OR(N10="",O10=""),"",ROUND(N10/1000*O10,2))</f>
        <v/>
      </c>
      <c r="Q10" s="2">
        <f>IF(L10="","",L10+IF(P10="",0,P10))</f>
        <v/>
      </c>
      <c r="R10" t="inlineStr"/>
      <c r="S10" t="inlineStr"/>
    </row>
    <row r="11">
      <c r="A11" t="inlineStr"/>
      <c r="B11" t="inlineStr"/>
      <c r="C11" t="inlineStr"/>
      <c r="D11" t="inlineStr"/>
      <c r="E11" t="inlineStr"/>
      <c r="F11" s="2" t="inlineStr"/>
      <c r="G11" t="inlineStr"/>
      <c r="H11" s="2" t="inlineStr"/>
      <c r="I11" s="3" t="inlineStr"/>
      <c r="J11" s="3" t="inlineStr"/>
      <c r="K11" s="2" t="inlineStr"/>
      <c r="L11" s="2">
        <f>IF(F11="","",ROUND((F11*G11+H11)*(1+I11+J11)/K11,2))</f>
        <v/>
      </c>
      <c r="M11" t="inlineStr"/>
      <c r="N11">
        <f>IF(M11="","",M11*G11)</f>
        <v/>
      </c>
      <c r="O11" s="2" t="inlineStr"/>
      <c r="P11" s="2">
        <f>IF(OR(N11="",O11=""),"",ROUND(N11/1000*O11,2))</f>
        <v/>
      </c>
      <c r="Q11" s="2">
        <f>IF(L11="","",L11+IF(P11="",0,P11))</f>
        <v/>
      </c>
      <c r="R11" t="inlineStr"/>
      <c r="S11" t="inlineStr"/>
    </row>
    <row r="12">
      <c r="A12" t="inlineStr"/>
      <c r="B12" t="inlineStr"/>
      <c r="C12" t="inlineStr"/>
      <c r="D12" t="inlineStr"/>
      <c r="E12" t="inlineStr"/>
      <c r="F12" s="2" t="inlineStr"/>
      <c r="G12" t="inlineStr"/>
      <c r="H12" s="2" t="inlineStr"/>
      <c r="I12" s="3" t="inlineStr"/>
      <c r="J12" s="3" t="inlineStr"/>
      <c r="K12" s="2" t="inlineStr"/>
      <c r="L12" s="2">
        <f>IF(F12="","",ROUND((F12*G12+H12)*(1+I12+J12)/K12,2))</f>
        <v/>
      </c>
      <c r="M12" t="inlineStr"/>
      <c r="N12">
        <f>IF(M12="","",M12*G12)</f>
        <v/>
      </c>
      <c r="O12" s="2" t="inlineStr"/>
      <c r="P12" s="2">
        <f>IF(OR(N12="",O12=""),"",ROUND(N12/1000*O12,2))</f>
        <v/>
      </c>
      <c r="Q12" s="2">
        <f>IF(L12="","",L12+IF(P12="",0,P12))</f>
        <v/>
      </c>
      <c r="R12" t="inlineStr"/>
      <c r="S12" t="inlineStr"/>
    </row>
    <row r="13">
      <c r="A13" t="inlineStr"/>
      <c r="B13" t="inlineStr"/>
      <c r="C13" t="inlineStr"/>
      <c r="D13" t="inlineStr"/>
      <c r="E13" t="inlineStr"/>
      <c r="F13" s="2" t="inlineStr"/>
      <c r="G13" t="inlineStr"/>
      <c r="H13" s="2" t="inlineStr"/>
      <c r="I13" s="3" t="inlineStr"/>
      <c r="J13" s="3" t="inlineStr"/>
      <c r="K13" s="2" t="inlineStr"/>
      <c r="L13" s="2">
        <f>IF(F13="","",ROUND((F13*G13+H13)*(1+I13+J13)/K13,2))</f>
        <v/>
      </c>
      <c r="M13" t="inlineStr"/>
      <c r="N13">
        <f>IF(M13="","",M13*G13)</f>
        <v/>
      </c>
      <c r="O13" s="2" t="inlineStr"/>
      <c r="P13" s="2">
        <f>IF(OR(N13="",O13=""),"",ROUND(N13/1000*O13,2))</f>
        <v/>
      </c>
      <c r="Q13" s="2">
        <f>IF(L13="","",L13+IF(P13="",0,P13))</f>
        <v/>
      </c>
      <c r="R13" t="inlineStr"/>
      <c r="S13" t="inlineStr"/>
    </row>
    <row r="14">
      <c r="A14" t="inlineStr"/>
      <c r="B14" t="inlineStr"/>
      <c r="C14" t="inlineStr"/>
      <c r="D14" t="inlineStr"/>
      <c r="E14" t="inlineStr"/>
      <c r="F14" s="2" t="inlineStr"/>
      <c r="G14" t="inlineStr"/>
      <c r="H14" s="2" t="inlineStr"/>
      <c r="I14" s="3" t="inlineStr"/>
      <c r="J14" s="3" t="inlineStr"/>
      <c r="K14" s="2" t="inlineStr"/>
      <c r="L14" s="2">
        <f>IF(F14="","",ROUND((F14*G14+H14)*(1+I14+J14)/K14,2))</f>
        <v/>
      </c>
      <c r="M14" t="inlineStr"/>
      <c r="N14">
        <f>IF(M14="","",M14*G14)</f>
        <v/>
      </c>
      <c r="O14" s="2" t="inlineStr"/>
      <c r="P14" s="2">
        <f>IF(OR(N14="",O14=""),"",ROUND(N14/1000*O14,2))</f>
        <v/>
      </c>
      <c r="Q14" s="2">
        <f>IF(L14="","",L14+IF(P14="",0,P14))</f>
        <v/>
      </c>
      <c r="R14" t="inlineStr"/>
      <c r="S14" t="inlineStr"/>
    </row>
    <row r="15">
      <c r="A15" t="inlineStr"/>
      <c r="B15" t="inlineStr"/>
      <c r="C15" t="inlineStr"/>
      <c r="D15" t="inlineStr"/>
      <c r="E15" t="inlineStr"/>
      <c r="F15" s="2" t="inlineStr"/>
      <c r="G15" t="inlineStr"/>
      <c r="H15" s="2" t="inlineStr"/>
      <c r="I15" s="3" t="inlineStr"/>
      <c r="J15" s="3" t="inlineStr"/>
      <c r="K15" s="2" t="inlineStr"/>
      <c r="L15" s="2">
        <f>IF(F15="","",ROUND((F15*G15+H15)*(1+I15+J15)/K15,2))</f>
        <v/>
      </c>
      <c r="M15" t="inlineStr"/>
      <c r="N15">
        <f>IF(M15="","",M15*G15)</f>
        <v/>
      </c>
      <c r="O15" s="2" t="inlineStr"/>
      <c r="P15" s="2">
        <f>IF(OR(N15="",O15=""),"",ROUND(N15/1000*O15,2))</f>
        <v/>
      </c>
      <c r="Q15" s="2">
        <f>IF(L15="","",L15+IF(P15="",0,P15))</f>
        <v/>
      </c>
      <c r="R15" t="inlineStr"/>
      <c r="S15" t="inlineStr"/>
    </row>
    <row r="16">
      <c r="A16" t="inlineStr"/>
      <c r="B16" t="inlineStr"/>
      <c r="C16" t="inlineStr"/>
      <c r="D16" t="inlineStr"/>
      <c r="E16" t="inlineStr"/>
      <c r="F16" s="2" t="inlineStr"/>
      <c r="G16" t="inlineStr"/>
      <c r="H16" s="2" t="inlineStr"/>
      <c r="I16" s="3" t="inlineStr"/>
      <c r="J16" s="3" t="inlineStr"/>
      <c r="K16" s="2" t="inlineStr"/>
      <c r="L16" s="2">
        <f>IF(F16="","",ROUND((F16*G16+H16)*(1+I16+J16)/K16,2))</f>
        <v/>
      </c>
      <c r="M16" t="inlineStr"/>
      <c r="N16">
        <f>IF(M16="","",M16*G16)</f>
        <v/>
      </c>
      <c r="O16" s="2" t="inlineStr"/>
      <c r="P16" s="2">
        <f>IF(OR(N16="",O16=""),"",ROUND(N16/1000*O16,2))</f>
        <v/>
      </c>
      <c r="Q16" s="2">
        <f>IF(L16="","",L16+IF(P16="",0,P16))</f>
        <v/>
      </c>
      <c r="R16" t="inlineStr"/>
      <c r="S16" t="inlineStr"/>
    </row>
    <row r="17">
      <c r="A17" t="inlineStr"/>
      <c r="B17" t="inlineStr"/>
      <c r="C17" t="inlineStr"/>
      <c r="D17" t="inlineStr"/>
      <c r="E17" t="inlineStr"/>
      <c r="F17" s="2" t="inlineStr"/>
      <c r="G17" t="inlineStr"/>
      <c r="H17" s="2" t="inlineStr"/>
      <c r="I17" s="3" t="inlineStr"/>
      <c r="J17" s="3" t="inlineStr"/>
      <c r="K17" s="2" t="inlineStr"/>
      <c r="L17" s="2">
        <f>IF(F17="","",ROUND((F17*G17+H17)*(1+I17+J17)/K17,2))</f>
        <v/>
      </c>
      <c r="M17" t="inlineStr"/>
      <c r="N17">
        <f>IF(M17="","",M17*G17)</f>
        <v/>
      </c>
      <c r="O17" s="2" t="inlineStr"/>
      <c r="P17" s="2">
        <f>IF(OR(N17="",O17=""),"",ROUND(N17/1000*O17,2))</f>
        <v/>
      </c>
      <c r="Q17" s="2">
        <f>IF(L17="","",L17+IF(P17="",0,P17))</f>
        <v/>
      </c>
      <c r="R17" t="inlineStr"/>
      <c r="S17" t="inlineStr"/>
    </row>
    <row r="18">
      <c r="A18" t="inlineStr"/>
      <c r="B18" t="inlineStr"/>
      <c r="C18" t="inlineStr"/>
      <c r="D18" t="inlineStr"/>
      <c r="E18" t="inlineStr"/>
      <c r="F18" s="2" t="inlineStr"/>
      <c r="G18" t="inlineStr"/>
      <c r="H18" s="2" t="inlineStr"/>
      <c r="I18" s="3" t="inlineStr"/>
      <c r="J18" s="3" t="inlineStr"/>
      <c r="K18" s="2" t="inlineStr"/>
      <c r="L18" s="2">
        <f>IF(F18="","",ROUND((F18*G18+H18)*(1+I18+J18)/K18,2))</f>
        <v/>
      </c>
      <c r="M18" t="inlineStr"/>
      <c r="N18">
        <f>IF(M18="","",M18*G18)</f>
        <v/>
      </c>
      <c r="O18" s="2" t="inlineStr"/>
      <c r="P18" s="2">
        <f>IF(OR(N18="",O18=""),"",ROUND(N18/1000*O18,2))</f>
        <v/>
      </c>
      <c r="Q18" s="2">
        <f>IF(L18="","",L18+IF(P18="",0,P18))</f>
        <v/>
      </c>
      <c r="R18" t="inlineStr"/>
      <c r="S18" t="inlineStr"/>
    </row>
    <row r="19">
      <c r="A19" t="inlineStr"/>
      <c r="B19" t="inlineStr"/>
      <c r="C19" t="inlineStr"/>
      <c r="D19" t="inlineStr"/>
      <c r="E19" t="inlineStr"/>
      <c r="F19" s="2" t="inlineStr"/>
      <c r="G19" t="inlineStr"/>
      <c r="H19" s="2" t="inlineStr"/>
      <c r="I19" s="3" t="inlineStr"/>
      <c r="J19" s="3" t="inlineStr"/>
      <c r="K19" s="2" t="inlineStr"/>
      <c r="L19" s="2">
        <f>IF(F19="","",ROUND((F19*G19+H19)*(1+I19+J19)/K19,2))</f>
        <v/>
      </c>
      <c r="M19" t="inlineStr"/>
      <c r="N19">
        <f>IF(M19="","",M19*G19)</f>
        <v/>
      </c>
      <c r="O19" s="2" t="inlineStr"/>
      <c r="P19" s="2">
        <f>IF(OR(N19="",O19=""),"",ROUND(N19/1000*O19,2))</f>
        <v/>
      </c>
      <c r="Q19" s="2">
        <f>IF(L19="","",L19+IF(P19="",0,P19))</f>
        <v/>
      </c>
      <c r="R19" t="inlineStr"/>
      <c r="S19" t="inlineStr"/>
    </row>
    <row r="20">
      <c r="A20" t="inlineStr"/>
      <c r="B20" t="inlineStr"/>
      <c r="C20" t="inlineStr"/>
      <c r="D20" t="inlineStr"/>
      <c r="E20" t="inlineStr"/>
      <c r="F20" s="2" t="inlineStr"/>
      <c r="G20" t="inlineStr"/>
      <c r="H20" s="2" t="inlineStr"/>
      <c r="I20" s="3" t="inlineStr"/>
      <c r="J20" s="3" t="inlineStr"/>
      <c r="K20" s="2" t="inlineStr"/>
      <c r="L20" s="2">
        <f>IF(F20="","",ROUND((F20*G20+H20)*(1+I20+J20)/K20,2))</f>
        <v/>
      </c>
      <c r="M20" t="inlineStr"/>
      <c r="N20">
        <f>IF(M20="","",M20*G20)</f>
        <v/>
      </c>
      <c r="O20" s="2" t="inlineStr"/>
      <c r="P20" s="2">
        <f>IF(OR(N20="",O20=""),"",ROUND(N20/1000*O20,2))</f>
        <v/>
      </c>
      <c r="Q20" s="2">
        <f>IF(L20="","",L20+IF(P20="",0,P20))</f>
        <v/>
      </c>
      <c r="R20" t="inlineStr"/>
      <c r="S20" t="inlineStr"/>
    </row>
    <row r="21">
      <c r="A21" t="inlineStr"/>
      <c r="B21" t="inlineStr"/>
      <c r="C21" t="inlineStr"/>
      <c r="D21" t="inlineStr"/>
      <c r="E21" t="inlineStr"/>
      <c r="F21" s="2" t="inlineStr"/>
      <c r="G21" t="inlineStr"/>
      <c r="H21" s="2" t="inlineStr"/>
      <c r="I21" s="3" t="inlineStr"/>
      <c r="J21" s="3" t="inlineStr"/>
      <c r="K21" s="2" t="inlineStr"/>
      <c r="L21" s="2">
        <f>IF(F21="","",ROUND((F21*G21+H21)*(1+I21+J21)/K21,2))</f>
        <v/>
      </c>
      <c r="M21" t="inlineStr"/>
      <c r="N21">
        <f>IF(M21="","",M21*G21)</f>
        <v/>
      </c>
      <c r="O21" s="2" t="inlineStr"/>
      <c r="P21" s="2">
        <f>IF(OR(N21="",O21=""),"",ROUND(N21/1000*O21,2))</f>
        <v/>
      </c>
      <c r="Q21" s="2">
        <f>IF(L21="","",L21+IF(P21="",0,P21))</f>
        <v/>
      </c>
      <c r="R21" t="inlineStr"/>
      <c r="S21" t="inlineStr"/>
    </row>
    <row r="22">
      <c r="A22" t="inlineStr"/>
      <c r="B22" t="inlineStr"/>
      <c r="C22" t="inlineStr"/>
      <c r="D22" t="inlineStr"/>
      <c r="E22" t="inlineStr"/>
      <c r="F22" s="2" t="inlineStr"/>
      <c r="G22" t="inlineStr"/>
      <c r="H22" s="2" t="inlineStr"/>
      <c r="I22" s="3" t="inlineStr"/>
      <c r="J22" s="3" t="inlineStr"/>
      <c r="K22" s="2" t="inlineStr"/>
      <c r="L22" s="2">
        <f>IF(F22="","",ROUND((F22*G22+H22)*(1+I22+J22)/K22,2))</f>
        <v/>
      </c>
      <c r="M22" t="inlineStr"/>
      <c r="N22">
        <f>IF(M22="","",M22*G22)</f>
        <v/>
      </c>
      <c r="O22" s="2" t="inlineStr"/>
      <c r="P22" s="2">
        <f>IF(OR(N22="",O22=""),"",ROUND(N22/1000*O22,2))</f>
        <v/>
      </c>
      <c r="Q22" s="2">
        <f>IF(L22="","",L22+IF(P22="",0,P22))</f>
        <v/>
      </c>
      <c r="R22" t="inlineStr"/>
      <c r="S22" t="inlineStr"/>
    </row>
    <row r="23">
      <c r="A23" t="inlineStr"/>
      <c r="B23" t="inlineStr"/>
      <c r="C23" t="inlineStr"/>
      <c r="D23" t="inlineStr"/>
      <c r="E23" t="inlineStr"/>
      <c r="F23" s="2" t="inlineStr"/>
      <c r="G23" t="inlineStr"/>
      <c r="H23" s="2" t="inlineStr"/>
      <c r="I23" s="3" t="inlineStr"/>
      <c r="J23" s="3" t="inlineStr"/>
      <c r="K23" s="2" t="inlineStr"/>
      <c r="L23" s="2">
        <f>IF(F23="","",ROUND((F23*G23+H23)*(1+I23+J23)/K23,2))</f>
        <v/>
      </c>
      <c r="M23" t="inlineStr"/>
      <c r="N23">
        <f>IF(M23="","",M23*G23)</f>
        <v/>
      </c>
      <c r="O23" s="2" t="inlineStr"/>
      <c r="P23" s="2">
        <f>IF(OR(N23="",O23=""),"",ROUND(N23/1000*O23,2))</f>
        <v/>
      </c>
      <c r="Q23" s="2">
        <f>IF(L23="","",L23+IF(P23="",0,P23))</f>
        <v/>
      </c>
      <c r="R23" t="inlineStr"/>
      <c r="S23" t="inlineStr"/>
    </row>
    <row r="24">
      <c r="A24" t="inlineStr"/>
      <c r="B24" t="inlineStr"/>
      <c r="C24" t="inlineStr"/>
      <c r="D24" t="inlineStr"/>
      <c r="E24" t="inlineStr"/>
      <c r="F24" s="2" t="inlineStr"/>
      <c r="G24" t="inlineStr"/>
      <c r="H24" s="2" t="inlineStr"/>
      <c r="I24" s="3" t="inlineStr"/>
      <c r="J24" s="3" t="inlineStr"/>
      <c r="K24" s="2" t="inlineStr"/>
      <c r="L24" s="2">
        <f>IF(F24="","",ROUND((F24*G24+H24)*(1+I24+J24)/K24,2))</f>
        <v/>
      </c>
      <c r="M24" t="inlineStr"/>
      <c r="N24">
        <f>IF(M24="","",M24*G24)</f>
        <v/>
      </c>
      <c r="O24" s="2" t="inlineStr"/>
      <c r="P24" s="2">
        <f>IF(OR(N24="",O24=""),"",ROUND(N24/1000*O24,2))</f>
        <v/>
      </c>
      <c r="Q24" s="2">
        <f>IF(L24="","",L24+IF(P24="",0,P24))</f>
        <v/>
      </c>
      <c r="R24" t="inlineStr"/>
      <c r="S24" t="inlineStr"/>
    </row>
    <row r="25">
      <c r="A25" t="inlineStr"/>
      <c r="B25" t="inlineStr"/>
      <c r="C25" t="inlineStr"/>
      <c r="D25" t="inlineStr"/>
      <c r="E25" t="inlineStr"/>
      <c r="F25" s="2" t="inlineStr"/>
      <c r="G25" t="inlineStr"/>
      <c r="H25" s="2" t="inlineStr"/>
      <c r="I25" s="3" t="inlineStr"/>
      <c r="J25" s="3" t="inlineStr"/>
      <c r="K25" s="2" t="inlineStr"/>
      <c r="L25" s="2">
        <f>IF(F25="","",ROUND((F25*G25+H25)*(1+I25+J25)/K25,2))</f>
        <v/>
      </c>
      <c r="M25" t="inlineStr"/>
      <c r="N25">
        <f>IF(M25="","",M25*G25)</f>
        <v/>
      </c>
      <c r="O25" s="2" t="inlineStr"/>
      <c r="P25" s="2">
        <f>IF(OR(N25="",O25=""),"",ROUND(N25/1000*O25,2))</f>
        <v/>
      </c>
      <c r="Q25" s="2">
        <f>IF(L25="","",L25+IF(P25="",0,P25))</f>
        <v/>
      </c>
      <c r="R25" t="inlineStr"/>
      <c r="S25" t="inlineStr"/>
    </row>
    <row r="26">
      <c r="A26" t="inlineStr"/>
      <c r="B26" t="inlineStr"/>
      <c r="C26" t="inlineStr"/>
      <c r="D26" t="inlineStr"/>
      <c r="E26" t="inlineStr"/>
      <c r="F26" s="2" t="inlineStr"/>
      <c r="G26" t="inlineStr"/>
      <c r="H26" s="2" t="inlineStr"/>
      <c r="I26" s="3" t="inlineStr"/>
      <c r="J26" s="3" t="inlineStr"/>
      <c r="K26" s="2" t="inlineStr"/>
      <c r="L26" s="2">
        <f>IF(F26="","",ROUND((F26*G26+H26)*(1+I26+J26)/K26,2))</f>
        <v/>
      </c>
      <c r="M26" t="inlineStr"/>
      <c r="N26">
        <f>IF(M26="","",M26*G26)</f>
        <v/>
      </c>
      <c r="O26" s="2" t="inlineStr"/>
      <c r="P26" s="2">
        <f>IF(OR(N26="",O26=""),"",ROUND(N26/1000*O26,2))</f>
        <v/>
      </c>
      <c r="Q26" s="2">
        <f>IF(L26="","",L26+IF(P26="",0,P26))</f>
        <v/>
      </c>
      <c r="R26" t="inlineStr"/>
      <c r="S26" t="inlineStr"/>
    </row>
    <row r="27">
      <c r="A27" t="inlineStr"/>
      <c r="B27" t="inlineStr"/>
      <c r="C27" t="inlineStr"/>
      <c r="D27" t="inlineStr"/>
      <c r="E27" t="inlineStr"/>
      <c r="F27" s="2" t="inlineStr"/>
      <c r="G27" t="inlineStr"/>
      <c r="H27" s="2" t="inlineStr"/>
      <c r="I27" s="3" t="inlineStr"/>
      <c r="J27" s="3" t="inlineStr"/>
      <c r="K27" s="2" t="inlineStr"/>
      <c r="L27" s="2">
        <f>IF(F27="","",ROUND((F27*G27+H27)*(1+I27+J27)/K27,2))</f>
        <v/>
      </c>
      <c r="M27" t="inlineStr"/>
      <c r="N27">
        <f>IF(M27="","",M27*G27)</f>
        <v/>
      </c>
      <c r="O27" s="2" t="inlineStr"/>
      <c r="P27" s="2">
        <f>IF(OR(N27="",O27=""),"",ROUND(N27/1000*O27,2))</f>
        <v/>
      </c>
      <c r="Q27" s="2">
        <f>IF(L27="","",L27+IF(P27="",0,P27))</f>
        <v/>
      </c>
      <c r="R27" t="inlineStr"/>
      <c r="S27" t="inlineStr"/>
    </row>
    <row r="28">
      <c r="A28" t="inlineStr"/>
      <c r="B28" t="inlineStr"/>
      <c r="C28" t="inlineStr"/>
      <c r="D28" t="inlineStr"/>
      <c r="E28" t="inlineStr"/>
      <c r="F28" s="2" t="inlineStr"/>
      <c r="G28" t="inlineStr"/>
      <c r="H28" s="2" t="inlineStr"/>
      <c r="I28" s="3" t="inlineStr"/>
      <c r="J28" s="3" t="inlineStr"/>
      <c r="K28" s="2" t="inlineStr"/>
      <c r="L28" s="2">
        <f>IF(F28="","",ROUND((F28*G28+H28)*(1+I28+J28)/K28,2))</f>
        <v/>
      </c>
      <c r="M28" t="inlineStr"/>
      <c r="N28">
        <f>IF(M28="","",M28*G28)</f>
        <v/>
      </c>
      <c r="O28" s="2" t="inlineStr"/>
      <c r="P28" s="2">
        <f>IF(OR(N28="",O28=""),"",ROUND(N28/1000*O28,2))</f>
        <v/>
      </c>
      <c r="Q28" s="2">
        <f>IF(L28="","",L28+IF(P28="",0,P28))</f>
        <v/>
      </c>
      <c r="R28" t="inlineStr"/>
      <c r="S28" t="inlineStr"/>
    </row>
    <row r="29">
      <c r="A29" t="inlineStr"/>
      <c r="B29" t="inlineStr"/>
      <c r="C29" t="inlineStr"/>
      <c r="D29" t="inlineStr"/>
      <c r="E29" t="inlineStr"/>
      <c r="F29" s="2" t="inlineStr"/>
      <c r="G29" t="inlineStr"/>
      <c r="H29" s="2" t="inlineStr"/>
      <c r="I29" s="3" t="inlineStr"/>
      <c r="J29" s="3" t="inlineStr"/>
      <c r="K29" s="2" t="inlineStr"/>
      <c r="L29" s="2">
        <f>IF(F29="","",ROUND((F29*G29+H29)*(1+I29+J29)/K29,2))</f>
        <v/>
      </c>
      <c r="M29" t="inlineStr"/>
      <c r="N29">
        <f>IF(M29="","",M29*G29)</f>
        <v/>
      </c>
      <c r="O29" s="2" t="inlineStr"/>
      <c r="P29" s="2">
        <f>IF(OR(N29="",O29=""),"",ROUND(N29/1000*O29,2))</f>
        <v/>
      </c>
      <c r="Q29" s="2">
        <f>IF(L29="","",L29+IF(P29="",0,P29))</f>
        <v/>
      </c>
      <c r="R29" t="inlineStr"/>
      <c r="S29" t="inlineStr"/>
    </row>
    <row r="30">
      <c r="A30" t="inlineStr"/>
      <c r="B30" t="inlineStr"/>
      <c r="C30" t="inlineStr"/>
      <c r="D30" t="inlineStr"/>
      <c r="E30" t="inlineStr"/>
      <c r="F30" s="2" t="inlineStr"/>
      <c r="G30" t="inlineStr"/>
      <c r="H30" s="2" t="inlineStr"/>
      <c r="I30" s="3" t="inlineStr"/>
      <c r="J30" s="3" t="inlineStr"/>
      <c r="K30" s="2" t="inlineStr"/>
      <c r="L30" s="2">
        <f>IF(F30="","",ROUND((F30*G30+H30)*(1+I30+J30)/K30,2))</f>
        <v/>
      </c>
      <c r="M30" t="inlineStr"/>
      <c r="N30">
        <f>IF(M30="","",M30*G30)</f>
        <v/>
      </c>
      <c r="O30" s="2" t="inlineStr"/>
      <c r="P30" s="2">
        <f>IF(OR(N30="",O30=""),"",ROUND(N30/1000*O30,2))</f>
        <v/>
      </c>
      <c r="Q30" s="2">
        <f>IF(L30="","",L30+IF(P30="",0,P30))</f>
        <v/>
      </c>
      <c r="R30" t="inlineStr"/>
      <c r="S30" t="inlineStr"/>
    </row>
    <row r="31">
      <c r="A31" t="inlineStr"/>
      <c r="B31" t="inlineStr"/>
      <c r="C31" t="inlineStr"/>
      <c r="D31" t="inlineStr"/>
      <c r="E31" t="inlineStr"/>
      <c r="F31" s="2" t="inlineStr"/>
      <c r="G31" t="inlineStr"/>
      <c r="H31" s="2" t="inlineStr"/>
      <c r="I31" s="3" t="inlineStr"/>
      <c r="J31" s="3" t="inlineStr"/>
      <c r="K31" s="2" t="inlineStr"/>
      <c r="L31" s="2">
        <f>IF(F31="","",ROUND((F31*G31+H31)*(1+I31+J31)/K31,2))</f>
        <v/>
      </c>
      <c r="M31" t="inlineStr"/>
      <c r="N31">
        <f>IF(M31="","",M31*G31)</f>
        <v/>
      </c>
      <c r="O31" s="2" t="inlineStr"/>
      <c r="P31" s="2">
        <f>IF(OR(N31="",O31=""),"",ROUND(N31/1000*O31,2))</f>
        <v/>
      </c>
      <c r="Q31" s="2">
        <f>IF(L31="","",L31+IF(P31="",0,P31))</f>
        <v/>
      </c>
      <c r="R31" t="inlineStr"/>
      <c r="S31" t="inlineStr"/>
    </row>
    <row r="32">
      <c r="A32" t="inlineStr"/>
      <c r="B32" t="inlineStr"/>
      <c r="C32" t="inlineStr"/>
      <c r="D32" t="inlineStr"/>
      <c r="E32" t="inlineStr"/>
      <c r="F32" s="2" t="inlineStr"/>
      <c r="G32" t="inlineStr"/>
      <c r="H32" s="2" t="inlineStr"/>
      <c r="I32" s="3" t="inlineStr"/>
      <c r="J32" s="3" t="inlineStr"/>
      <c r="K32" s="2" t="inlineStr"/>
      <c r="L32" s="2">
        <f>IF(F32="","",ROUND((F32*G32+H32)*(1+I32+J32)/K32,2))</f>
        <v/>
      </c>
      <c r="M32" t="inlineStr"/>
      <c r="N32">
        <f>IF(M32="","",M32*G32)</f>
        <v/>
      </c>
      <c r="O32" s="2" t="inlineStr"/>
      <c r="P32" s="2">
        <f>IF(OR(N32="",O32=""),"",ROUND(N32/1000*O32,2))</f>
        <v/>
      </c>
      <c r="Q32" s="2">
        <f>IF(L32="","",L32+IF(P32="",0,P32))</f>
        <v/>
      </c>
      <c r="R32" t="inlineStr"/>
      <c r="S32" t="inlineStr"/>
    </row>
    <row r="33">
      <c r="A33" t="inlineStr"/>
      <c r="B33" t="inlineStr"/>
      <c r="C33" t="inlineStr"/>
      <c r="D33" t="inlineStr"/>
      <c r="E33" t="inlineStr"/>
      <c r="F33" s="2" t="inlineStr"/>
      <c r="G33" t="inlineStr"/>
      <c r="H33" s="2" t="inlineStr"/>
      <c r="I33" s="3" t="inlineStr"/>
      <c r="J33" s="3" t="inlineStr"/>
      <c r="K33" s="2" t="inlineStr"/>
      <c r="L33" s="2">
        <f>IF(F33="","",ROUND((F33*G33+H33)*(1+I33+J33)/K33,2))</f>
        <v/>
      </c>
      <c r="M33" t="inlineStr"/>
      <c r="N33">
        <f>IF(M33="","",M33*G33)</f>
        <v/>
      </c>
      <c r="O33" s="2" t="inlineStr"/>
      <c r="P33" s="2">
        <f>IF(OR(N33="",O33=""),"",ROUND(N33/1000*O33,2))</f>
        <v/>
      </c>
      <c r="Q33" s="2">
        <f>IF(L33="","",L33+IF(P33="",0,P33))</f>
        <v/>
      </c>
      <c r="R33" t="inlineStr"/>
      <c r="S33" t="inlineStr"/>
    </row>
    <row r="34">
      <c r="A34" t="inlineStr"/>
      <c r="B34" t="inlineStr"/>
      <c r="C34" t="inlineStr"/>
      <c r="D34" t="inlineStr"/>
      <c r="E34" t="inlineStr"/>
      <c r="F34" s="2" t="inlineStr"/>
      <c r="G34" t="inlineStr"/>
      <c r="H34" s="2" t="inlineStr"/>
      <c r="I34" s="3" t="inlineStr"/>
      <c r="J34" s="3" t="inlineStr"/>
      <c r="K34" s="2" t="inlineStr"/>
      <c r="L34" s="2">
        <f>IF(F34="","",ROUND((F34*G34+H34)*(1+I34+J34)/K34,2))</f>
        <v/>
      </c>
      <c r="M34" t="inlineStr"/>
      <c r="N34">
        <f>IF(M34="","",M34*G34)</f>
        <v/>
      </c>
      <c r="O34" s="2" t="inlineStr"/>
      <c r="P34" s="2">
        <f>IF(OR(N34="",O34=""),"",ROUND(N34/1000*O34,2))</f>
        <v/>
      </c>
      <c r="Q34" s="2">
        <f>IF(L34="","",L34+IF(P34="",0,P34))</f>
        <v/>
      </c>
      <c r="R34" t="inlineStr"/>
      <c r="S34" t="inlineStr"/>
    </row>
    <row r="35">
      <c r="A35" t="inlineStr"/>
      <c r="B35" t="inlineStr"/>
      <c r="C35" t="inlineStr"/>
      <c r="D35" t="inlineStr"/>
      <c r="E35" t="inlineStr"/>
      <c r="F35" s="2" t="inlineStr"/>
      <c r="G35" t="inlineStr"/>
      <c r="H35" s="2" t="inlineStr"/>
      <c r="I35" s="3" t="inlineStr"/>
      <c r="J35" s="3" t="inlineStr"/>
      <c r="K35" s="2" t="inlineStr"/>
      <c r="L35" s="2">
        <f>IF(F35="","",ROUND((F35*G35+H35)*(1+I35+J35)/K35,2))</f>
        <v/>
      </c>
      <c r="M35" t="inlineStr"/>
      <c r="N35">
        <f>IF(M35="","",M35*G35)</f>
        <v/>
      </c>
      <c r="O35" s="2" t="inlineStr"/>
      <c r="P35" s="2">
        <f>IF(OR(N35="",O35=""),"",ROUND(N35/1000*O35,2))</f>
        <v/>
      </c>
      <c r="Q35" s="2">
        <f>IF(L35="","",L35+IF(P35="",0,P35))</f>
        <v/>
      </c>
      <c r="R35" t="inlineStr"/>
      <c r="S35" t="inlineStr"/>
    </row>
    <row r="36">
      <c r="A36" t="inlineStr"/>
      <c r="B36" t="inlineStr"/>
      <c r="C36" t="inlineStr"/>
      <c r="D36" t="inlineStr"/>
      <c r="E36" t="inlineStr"/>
      <c r="F36" s="2" t="inlineStr"/>
      <c r="G36" t="inlineStr"/>
      <c r="H36" s="2" t="inlineStr"/>
      <c r="I36" s="3" t="inlineStr"/>
      <c r="J36" s="3" t="inlineStr"/>
      <c r="K36" s="2" t="inlineStr"/>
      <c r="L36" s="2">
        <f>IF(F36="","",ROUND((F36*G36+H36)*(1+I36+J36)/K36,2))</f>
        <v/>
      </c>
      <c r="M36" t="inlineStr"/>
      <c r="N36">
        <f>IF(M36="","",M36*G36)</f>
        <v/>
      </c>
      <c r="O36" s="2" t="inlineStr"/>
      <c r="P36" s="2">
        <f>IF(OR(N36="",O36=""),"",ROUND(N36/1000*O36,2))</f>
        <v/>
      </c>
      <c r="Q36" s="2">
        <f>IF(L36="","",L36+IF(P36="",0,P36))</f>
        <v/>
      </c>
      <c r="R36" t="inlineStr"/>
      <c r="S36" t="inlineStr"/>
    </row>
    <row r="37">
      <c r="A37" t="inlineStr"/>
      <c r="B37" t="inlineStr"/>
      <c r="C37" t="inlineStr"/>
      <c r="D37" t="inlineStr"/>
      <c r="E37" t="inlineStr"/>
      <c r="F37" s="2" t="inlineStr"/>
      <c r="G37" t="inlineStr"/>
      <c r="H37" s="2" t="inlineStr"/>
      <c r="I37" s="3" t="inlineStr"/>
      <c r="J37" s="3" t="inlineStr"/>
      <c r="K37" s="2" t="inlineStr"/>
      <c r="L37" s="2">
        <f>IF(F37="","",ROUND((F37*G37+H37)*(1+I37+J37)/K37,2))</f>
        <v/>
      </c>
      <c r="M37" t="inlineStr"/>
      <c r="N37">
        <f>IF(M37="","",M37*G37)</f>
        <v/>
      </c>
      <c r="O37" s="2" t="inlineStr"/>
      <c r="P37" s="2">
        <f>IF(OR(N37="",O37=""),"",ROUND(N37/1000*O37,2))</f>
        <v/>
      </c>
      <c r="Q37" s="2">
        <f>IF(L37="","",L37+IF(P37="",0,P37))</f>
        <v/>
      </c>
      <c r="R37" t="inlineStr"/>
      <c r="S37" t="inlineStr"/>
    </row>
    <row r="38">
      <c r="A38" t="inlineStr"/>
      <c r="B38" t="inlineStr"/>
      <c r="C38" t="inlineStr"/>
      <c r="D38" t="inlineStr"/>
      <c r="E38" t="inlineStr"/>
      <c r="F38" s="2" t="inlineStr"/>
      <c r="G38" t="inlineStr"/>
      <c r="H38" s="2" t="inlineStr"/>
      <c r="I38" s="3" t="inlineStr"/>
      <c r="J38" s="3" t="inlineStr"/>
      <c r="K38" s="2" t="inlineStr"/>
      <c r="L38" s="2">
        <f>IF(F38="","",ROUND((F38*G38+H38)*(1+I38+J38)/K38,2))</f>
        <v/>
      </c>
      <c r="M38" t="inlineStr"/>
      <c r="N38">
        <f>IF(M38="","",M38*G38)</f>
        <v/>
      </c>
      <c r="O38" s="2" t="inlineStr"/>
      <c r="P38" s="2">
        <f>IF(OR(N38="",O38=""),"",ROUND(N38/1000*O38,2))</f>
        <v/>
      </c>
      <c r="Q38" s="2">
        <f>IF(L38="","",L38+IF(P38="",0,P38))</f>
        <v/>
      </c>
      <c r="R38" t="inlineStr"/>
      <c r="S38" t="inlineStr"/>
    </row>
    <row r="39">
      <c r="A39" t="inlineStr"/>
      <c r="B39" t="inlineStr"/>
      <c r="C39" t="inlineStr"/>
      <c r="D39" t="inlineStr"/>
      <c r="E39" t="inlineStr"/>
      <c r="F39" s="2" t="inlineStr"/>
      <c r="G39" t="inlineStr"/>
      <c r="H39" s="2" t="inlineStr"/>
      <c r="I39" s="3" t="inlineStr"/>
      <c r="J39" s="3" t="inlineStr"/>
      <c r="K39" s="2" t="inlineStr"/>
      <c r="L39" s="2">
        <f>IF(F39="","",ROUND((F39*G39+H39)*(1+I39+J39)/K39,2))</f>
        <v/>
      </c>
      <c r="M39" t="inlineStr"/>
      <c r="N39">
        <f>IF(M39="","",M39*G39)</f>
        <v/>
      </c>
      <c r="O39" s="2" t="inlineStr"/>
      <c r="P39" s="2">
        <f>IF(OR(N39="",O39=""),"",ROUND(N39/1000*O39,2))</f>
        <v/>
      </c>
      <c r="Q39" s="2">
        <f>IF(L39="","",L39+IF(P39="",0,P39))</f>
        <v/>
      </c>
      <c r="R39" t="inlineStr"/>
      <c r="S39" t="inlineStr"/>
    </row>
    <row r="40">
      <c r="A40" t="inlineStr"/>
      <c r="B40" t="inlineStr"/>
      <c r="C40" t="inlineStr"/>
      <c r="D40" t="inlineStr"/>
      <c r="E40" t="inlineStr"/>
      <c r="F40" s="2" t="inlineStr"/>
      <c r="G40" t="inlineStr"/>
      <c r="H40" s="2" t="inlineStr"/>
      <c r="I40" s="3" t="inlineStr"/>
      <c r="J40" s="3" t="inlineStr"/>
      <c r="K40" s="2" t="inlineStr"/>
      <c r="L40" s="2">
        <f>IF(F40="","",ROUND((F40*G40+H40)*(1+I40+J40)/K40,2))</f>
        <v/>
      </c>
      <c r="M40" t="inlineStr"/>
      <c r="N40">
        <f>IF(M40="","",M40*G40)</f>
        <v/>
      </c>
      <c r="O40" s="2" t="inlineStr"/>
      <c r="P40" s="2">
        <f>IF(OR(N40="",O40=""),"",ROUND(N40/1000*O40,2))</f>
        <v/>
      </c>
      <c r="Q40" s="2">
        <f>IF(L40="","",L40+IF(P40="",0,P40))</f>
        <v/>
      </c>
      <c r="R40" t="inlineStr"/>
      <c r="S40" t="inlineStr"/>
    </row>
    <row r="41">
      <c r="A41" t="inlineStr"/>
      <c r="B41" t="inlineStr"/>
      <c r="C41" t="inlineStr"/>
      <c r="D41" t="inlineStr"/>
      <c r="E41" t="inlineStr"/>
      <c r="F41" s="2" t="inlineStr"/>
      <c r="G41" t="inlineStr"/>
      <c r="H41" s="2" t="inlineStr"/>
      <c r="I41" s="3" t="inlineStr"/>
      <c r="J41" s="3" t="inlineStr"/>
      <c r="K41" s="2" t="inlineStr"/>
      <c r="L41" s="2">
        <f>IF(F41="","",ROUND((F41*G41+H41)*(1+I41+J41)/K41,2))</f>
        <v/>
      </c>
      <c r="M41" t="inlineStr"/>
      <c r="N41">
        <f>IF(M41="","",M41*G41)</f>
        <v/>
      </c>
      <c r="O41" s="2" t="inlineStr"/>
      <c r="P41" s="2">
        <f>IF(OR(N41="",O41=""),"",ROUND(N41/1000*O41,2))</f>
        <v/>
      </c>
      <c r="Q41" s="2">
        <f>IF(L41="","",L41+IF(P41="",0,P41))</f>
        <v/>
      </c>
      <c r="R41" t="inlineStr"/>
      <c r="S41" t="inlineStr"/>
    </row>
    <row r="42">
      <c r="A42" t="inlineStr"/>
      <c r="B42" t="inlineStr"/>
      <c r="C42" t="inlineStr"/>
      <c r="D42" t="inlineStr"/>
      <c r="E42" t="inlineStr"/>
      <c r="F42" s="2" t="inlineStr"/>
      <c r="G42" t="inlineStr"/>
      <c r="H42" s="2" t="inlineStr"/>
      <c r="I42" s="3" t="inlineStr"/>
      <c r="J42" s="3" t="inlineStr"/>
      <c r="K42" s="2" t="inlineStr"/>
      <c r="L42" s="2">
        <f>IF(F42="","",ROUND((F42*G42+H42)*(1+I42+J42)/K42,2))</f>
        <v/>
      </c>
      <c r="M42" t="inlineStr"/>
      <c r="N42">
        <f>IF(M42="","",M42*G42)</f>
        <v/>
      </c>
      <c r="O42" s="2" t="inlineStr"/>
      <c r="P42" s="2">
        <f>IF(OR(N42="",O42=""),"",ROUND(N42/1000*O42,2))</f>
        <v/>
      </c>
      <c r="Q42" s="2">
        <f>IF(L42="","",L42+IF(P42="",0,P42))</f>
        <v/>
      </c>
      <c r="R42" t="inlineStr"/>
      <c r="S42" t="inlineStr"/>
    </row>
    <row r="43">
      <c r="A43" t="inlineStr"/>
      <c r="B43" t="inlineStr"/>
      <c r="C43" t="inlineStr"/>
      <c r="D43" t="inlineStr"/>
      <c r="E43" t="inlineStr"/>
      <c r="F43" s="2" t="inlineStr"/>
      <c r="G43" t="inlineStr"/>
      <c r="H43" s="2" t="inlineStr"/>
      <c r="I43" s="3" t="inlineStr"/>
      <c r="J43" s="3" t="inlineStr"/>
      <c r="K43" s="2" t="inlineStr"/>
      <c r="L43" s="2">
        <f>IF(F43="","",ROUND((F43*G43+H43)*(1+I43+J43)/K43,2))</f>
        <v/>
      </c>
      <c r="M43" t="inlineStr"/>
      <c r="N43">
        <f>IF(M43="","",M43*G43)</f>
        <v/>
      </c>
      <c r="O43" s="2" t="inlineStr"/>
      <c r="P43" s="2">
        <f>IF(OR(N43="",O43=""),"",ROUND(N43/1000*O43,2))</f>
        <v/>
      </c>
      <c r="Q43" s="2">
        <f>IF(L43="","",L43+IF(P43="",0,P43))</f>
        <v/>
      </c>
      <c r="R43" t="inlineStr"/>
      <c r="S43" t="inlineStr"/>
    </row>
    <row r="44">
      <c r="A44" t="inlineStr"/>
      <c r="B44" t="inlineStr"/>
      <c r="C44" t="inlineStr"/>
      <c r="D44" t="inlineStr"/>
      <c r="E44" t="inlineStr"/>
      <c r="F44" s="2" t="inlineStr"/>
      <c r="G44" t="inlineStr"/>
      <c r="H44" s="2" t="inlineStr"/>
      <c r="I44" s="3" t="inlineStr"/>
      <c r="J44" s="3" t="inlineStr"/>
      <c r="K44" s="2" t="inlineStr"/>
      <c r="L44" s="2">
        <f>IF(F44="","",ROUND((F44*G44+H44)*(1+I44+J44)/K44,2))</f>
        <v/>
      </c>
      <c r="M44" t="inlineStr"/>
      <c r="N44">
        <f>IF(M44="","",M44*G44)</f>
        <v/>
      </c>
      <c r="O44" s="2" t="inlineStr"/>
      <c r="P44" s="2">
        <f>IF(OR(N44="",O44=""),"",ROUND(N44/1000*O44,2))</f>
        <v/>
      </c>
      <c r="Q44" s="2">
        <f>IF(L44="","",L44+IF(P44="",0,P44))</f>
        <v/>
      </c>
      <c r="R44" t="inlineStr"/>
      <c r="S44" t="inlineStr"/>
    </row>
    <row r="45">
      <c r="A45" t="inlineStr"/>
      <c r="B45" t="inlineStr"/>
      <c r="C45" t="inlineStr"/>
      <c r="D45" t="inlineStr"/>
      <c r="E45" t="inlineStr"/>
      <c r="F45" s="2" t="inlineStr"/>
      <c r="G45" t="inlineStr"/>
      <c r="H45" s="2" t="inlineStr"/>
      <c r="I45" s="3" t="inlineStr"/>
      <c r="J45" s="3" t="inlineStr"/>
      <c r="K45" s="2" t="inlineStr"/>
      <c r="L45" s="2">
        <f>IF(F45="","",ROUND((F45*G45+H45)*(1+I45+J45)/K45,2))</f>
        <v/>
      </c>
      <c r="M45" t="inlineStr"/>
      <c r="N45">
        <f>IF(M45="","",M45*G45)</f>
        <v/>
      </c>
      <c r="O45" s="2" t="inlineStr"/>
      <c r="P45" s="2">
        <f>IF(OR(N45="",O45=""),"",ROUND(N45/1000*O45,2))</f>
        <v/>
      </c>
      <c r="Q45" s="2">
        <f>IF(L45="","",L45+IF(P45="",0,P45))</f>
        <v/>
      </c>
      <c r="R45" t="inlineStr"/>
      <c r="S45" t="inlineStr"/>
    </row>
    <row r="46">
      <c r="A46" t="inlineStr"/>
      <c r="B46" t="inlineStr"/>
      <c r="C46" t="inlineStr"/>
      <c r="D46" t="inlineStr"/>
      <c r="E46" t="inlineStr"/>
      <c r="F46" s="2" t="inlineStr"/>
      <c r="G46" t="inlineStr"/>
      <c r="H46" s="2" t="inlineStr"/>
      <c r="I46" s="3" t="inlineStr"/>
      <c r="J46" s="3" t="inlineStr"/>
      <c r="K46" s="2" t="inlineStr"/>
      <c r="L46" s="2">
        <f>IF(F46="","",ROUND((F46*G46+H46)*(1+I46+J46)/K46,2))</f>
        <v/>
      </c>
      <c r="M46" t="inlineStr"/>
      <c r="N46">
        <f>IF(M46="","",M46*G46)</f>
        <v/>
      </c>
      <c r="O46" s="2" t="inlineStr"/>
      <c r="P46" s="2">
        <f>IF(OR(N46="",O46=""),"",ROUND(N46/1000*O46,2))</f>
        <v/>
      </c>
      <c r="Q46" s="2">
        <f>IF(L46="","",L46+IF(P46="",0,P46))</f>
        <v/>
      </c>
      <c r="R46" t="inlineStr"/>
      <c r="S46" t="inlineStr"/>
    </row>
    <row r="47">
      <c r="A47" t="inlineStr"/>
      <c r="B47" t="inlineStr"/>
      <c r="C47" t="inlineStr"/>
      <c r="D47" t="inlineStr"/>
      <c r="E47" t="inlineStr"/>
      <c r="F47" s="2" t="inlineStr"/>
      <c r="G47" t="inlineStr"/>
      <c r="H47" s="2" t="inlineStr"/>
      <c r="I47" s="3" t="inlineStr"/>
      <c r="J47" s="3" t="inlineStr"/>
      <c r="K47" s="2" t="inlineStr"/>
      <c r="L47" s="2">
        <f>IF(F47="","",ROUND((F47*G47+H47)*(1+I47+J47)/K47,2))</f>
        <v/>
      </c>
      <c r="M47" t="inlineStr"/>
      <c r="N47">
        <f>IF(M47="","",M47*G47)</f>
        <v/>
      </c>
      <c r="O47" s="2" t="inlineStr"/>
      <c r="P47" s="2">
        <f>IF(OR(N47="",O47=""),"",ROUND(N47/1000*O47,2))</f>
        <v/>
      </c>
      <c r="Q47" s="2">
        <f>IF(L47="","",L47+IF(P47="",0,P47))</f>
        <v/>
      </c>
      <c r="R47" t="inlineStr"/>
      <c r="S47" t="inlineStr"/>
    </row>
    <row r="48">
      <c r="A48" t="inlineStr"/>
      <c r="B48" t="inlineStr"/>
      <c r="C48" t="inlineStr"/>
      <c r="D48" t="inlineStr"/>
      <c r="E48" t="inlineStr"/>
      <c r="F48" s="2" t="inlineStr"/>
      <c r="G48" t="inlineStr"/>
      <c r="H48" s="2" t="inlineStr"/>
      <c r="I48" s="3" t="inlineStr"/>
      <c r="J48" s="3" t="inlineStr"/>
      <c r="K48" s="2" t="inlineStr"/>
      <c r="L48" s="2">
        <f>IF(F48="","",ROUND((F48*G48+H48)*(1+I48+J48)/K48,2))</f>
        <v/>
      </c>
      <c r="M48" t="inlineStr"/>
      <c r="N48">
        <f>IF(M48="","",M48*G48)</f>
        <v/>
      </c>
      <c r="O48" s="2" t="inlineStr"/>
      <c r="P48" s="2">
        <f>IF(OR(N48="",O48=""),"",ROUND(N48/1000*O48,2))</f>
        <v/>
      </c>
      <c r="Q48" s="2">
        <f>IF(L48="","",L48+IF(P48="",0,P48))</f>
        <v/>
      </c>
      <c r="R48" t="inlineStr"/>
      <c r="S48" t="inlineStr"/>
    </row>
    <row r="49">
      <c r="A49" t="inlineStr"/>
      <c r="B49" t="inlineStr"/>
      <c r="C49" t="inlineStr"/>
      <c r="D49" t="inlineStr"/>
      <c r="E49" t="inlineStr"/>
      <c r="F49" s="2" t="inlineStr"/>
      <c r="G49" t="inlineStr"/>
      <c r="H49" s="2" t="inlineStr"/>
      <c r="I49" s="3" t="inlineStr"/>
      <c r="J49" s="3" t="inlineStr"/>
      <c r="K49" s="2" t="inlineStr"/>
      <c r="L49" s="2">
        <f>IF(F49="","",ROUND((F49*G49+H49)*(1+I49+J49)/K49,2))</f>
        <v/>
      </c>
      <c r="M49" t="inlineStr"/>
      <c r="N49">
        <f>IF(M49="","",M49*G49)</f>
        <v/>
      </c>
      <c r="O49" s="2" t="inlineStr"/>
      <c r="P49" s="2">
        <f>IF(OR(N49="",O49=""),"",ROUND(N49/1000*O49,2))</f>
        <v/>
      </c>
      <c r="Q49" s="2">
        <f>IF(L49="","",L49+IF(P49="",0,P49))</f>
        <v/>
      </c>
      <c r="R49" t="inlineStr"/>
      <c r="S49" t="inlineStr"/>
    </row>
    <row r="50">
      <c r="A50" t="inlineStr"/>
      <c r="B50" t="inlineStr"/>
      <c r="C50" t="inlineStr"/>
      <c r="D50" t="inlineStr"/>
      <c r="E50" t="inlineStr"/>
      <c r="F50" s="2" t="inlineStr"/>
      <c r="G50" t="inlineStr"/>
      <c r="H50" s="2" t="inlineStr"/>
      <c r="I50" s="3" t="inlineStr"/>
      <c r="J50" s="3" t="inlineStr"/>
      <c r="K50" s="2" t="inlineStr"/>
      <c r="L50" s="2">
        <f>IF(F50="","",ROUND((F50*G50+H50)*(1+I50+J50)/K50,2))</f>
        <v/>
      </c>
      <c r="M50" t="inlineStr"/>
      <c r="N50">
        <f>IF(M50="","",M50*G50)</f>
        <v/>
      </c>
      <c r="O50" s="2" t="inlineStr"/>
      <c r="P50" s="2">
        <f>IF(OR(N50="",O50=""),"",ROUND(N50/1000*O50,2))</f>
        <v/>
      </c>
      <c r="Q50" s="2">
        <f>IF(L50="","",L50+IF(P50="",0,P50))</f>
        <v/>
      </c>
      <c r="R50" t="inlineStr"/>
      <c r="S50" t="inlineStr"/>
    </row>
    <row r="51">
      <c r="A51" t="inlineStr"/>
      <c r="B51" t="inlineStr"/>
      <c r="C51" t="inlineStr"/>
      <c r="D51" t="inlineStr"/>
      <c r="E51" t="inlineStr"/>
      <c r="F51" s="2" t="inlineStr"/>
      <c r="G51" t="inlineStr"/>
      <c r="H51" s="2" t="inlineStr"/>
      <c r="I51" s="3" t="inlineStr"/>
      <c r="J51" s="3" t="inlineStr"/>
      <c r="K51" s="2" t="inlineStr"/>
      <c r="L51" s="2">
        <f>IF(F51="","",ROUND((F51*G51+H51)*(1+I51+J51)/K51,2))</f>
        <v/>
      </c>
      <c r="M51" t="inlineStr"/>
      <c r="N51">
        <f>IF(M51="","",M51*G51)</f>
        <v/>
      </c>
      <c r="O51" s="2" t="inlineStr"/>
      <c r="P51" s="2">
        <f>IF(OR(N51="",O51=""),"",ROUND(N51/1000*O51,2))</f>
        <v/>
      </c>
      <c r="Q51" s="2">
        <f>IF(L51="","",L51+IF(P51="",0,P51))</f>
        <v/>
      </c>
      <c r="R51" t="inlineStr"/>
      <c r="S51" t="inlineStr"/>
    </row>
    <row r="52">
      <c r="A52" s="1" t="inlineStr">
        <is>
          <t>TOTAL</t>
        </is>
      </c>
      <c r="B52" s="1" t="inlineStr"/>
      <c r="C52" s="1" t="inlineStr"/>
      <c r="D52" s="1" t="inlineStr"/>
      <c r="E52" s="1" t="inlineStr"/>
      <c r="F52" s="4" t="inlineStr"/>
      <c r="G52" s="1" t="inlineStr"/>
      <c r="H52" s="4" t="inlineStr"/>
      <c r="I52" s="5" t="inlineStr"/>
      <c r="J52" s="5" t="inlineStr"/>
      <c r="K52" s="4" t="inlineStr"/>
      <c r="L52" s="4">
        <f>SUM(L2:L51)</f>
        <v/>
      </c>
      <c r="M52" s="1" t="inlineStr"/>
      <c r="N52" s="1">
        <f>SUM(N2:N51)</f>
        <v/>
      </c>
      <c r="O52" s="4" t="inlineStr"/>
      <c r="P52" s="4">
        <f>SUM(P2:P51)</f>
        <v/>
      </c>
      <c r="Q52" s="4">
        <f>SUM(Q2:Q51)</f>
        <v/>
      </c>
      <c r="R52" s="1" t="inlineStr"/>
      <c r="S52" s="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2026-10-04T12:06:35Z</dcterms:created>
  <dcterms:modified xmlns:dcterms="http://purl.org/dc/terms/" xmlns:xsi="http://www.w3.org/2001/XMLSchema-instance" xsi:type="dcterms:W3CDTF">2026-10-04T12:06:35Z</dcterms:modified>
</cp:coreProperties>
</file>